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</sheets>
  <definedNames>
    <definedName name="_xlnm._FilterDatabase" localSheetId="0" hidden="1">Sheet1!$A$1:$L$75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<sst xmlns="http://schemas.openxmlformats.org/spreadsheetml/2006/main" count="467" uniqueCount="248">
  <si>
    <t>包头职业技术学院2023年面向社会公开招聘教师成绩汇总表</t>
  </si>
  <si>
    <t>序号</t>
  </si>
  <si>
    <t>姓名</t>
  </si>
  <si>
    <t>性别</t>
  </si>
  <si>
    <t>民族</t>
  </si>
  <si>
    <t>身份证件号</t>
  </si>
  <si>
    <t>准考证号</t>
  </si>
  <si>
    <t>岗位代码</t>
  </si>
  <si>
    <t>笔试成绩</t>
  </si>
  <si>
    <t>民族加分</t>
  </si>
  <si>
    <t>笔试成绩
（含民族加分）</t>
  </si>
  <si>
    <t>面试
成绩</t>
  </si>
  <si>
    <t>总成绩
（笔试成绩40%+面试成绩60%）</t>
  </si>
  <si>
    <t>李嘉辰</t>
  </si>
  <si>
    <t>男性</t>
  </si>
  <si>
    <t>汉族</t>
  </si>
  <si>
    <t>152601********2115</t>
  </si>
  <si>
    <t>bzy010007</t>
  </si>
  <si>
    <t>bzy01</t>
  </si>
  <si>
    <t>王宝娜</t>
  </si>
  <si>
    <t>女性</t>
  </si>
  <si>
    <t>130733********1723</t>
  </si>
  <si>
    <t>bzy010003</t>
  </si>
  <si>
    <t>靳世荣</t>
  </si>
  <si>
    <t>150222********3563</t>
  </si>
  <si>
    <t>bzy020011</t>
  </si>
  <si>
    <t>bzy02</t>
  </si>
  <si>
    <t>段无畏</t>
  </si>
  <si>
    <t>150424********5139</t>
  </si>
  <si>
    <t>bzy020010</t>
  </si>
  <si>
    <t>王利新</t>
  </si>
  <si>
    <t>蒙古族</t>
  </si>
  <si>
    <t>150123********0170</t>
  </si>
  <si>
    <t>bzy020012</t>
  </si>
  <si>
    <t>郭锦伟</t>
  </si>
  <si>
    <t>150124********7039</t>
  </si>
  <si>
    <t>bzy030014</t>
  </si>
  <si>
    <t>bzy03</t>
  </si>
  <si>
    <t>魏富栋</t>
  </si>
  <si>
    <t>152624********123X</t>
  </si>
  <si>
    <t>bzy030016</t>
  </si>
  <si>
    <t>刘国栋</t>
  </si>
  <si>
    <t>150221********1018</t>
  </si>
  <si>
    <t>bzy030029</t>
  </si>
  <si>
    <t>王峰</t>
  </si>
  <si>
    <t>142223********4537</t>
  </si>
  <si>
    <t>bzy030027</t>
  </si>
  <si>
    <t>赵艳琼</t>
  </si>
  <si>
    <t>152634********1829</t>
  </si>
  <si>
    <t>bzy030015</t>
  </si>
  <si>
    <t>马芸婷</t>
  </si>
  <si>
    <t>150203********2123</t>
  </si>
  <si>
    <t>bzy030022</t>
  </si>
  <si>
    <t>刘春苗</t>
  </si>
  <si>
    <t>150430********3708</t>
  </si>
  <si>
    <t>bzy030036</t>
  </si>
  <si>
    <t>陈喆</t>
  </si>
  <si>
    <t>150203********0610</t>
  </si>
  <si>
    <t>bzy030042</t>
  </si>
  <si>
    <t>孟志敏</t>
  </si>
  <si>
    <t>152624********2716</t>
  </si>
  <si>
    <t>bzy030021</t>
  </si>
  <si>
    <t>张晓东</t>
  </si>
  <si>
    <t>152631********4213</t>
  </si>
  <si>
    <t>bzy030020</t>
  </si>
  <si>
    <t>缺考</t>
  </si>
  <si>
    <t>郝芳圆</t>
  </si>
  <si>
    <t>150124********0149</t>
  </si>
  <si>
    <t>bzy050081</t>
  </si>
  <si>
    <t>bzy05</t>
  </si>
  <si>
    <t>卢诗嫣</t>
  </si>
  <si>
    <t>150203********3168</t>
  </si>
  <si>
    <t>bzy050066</t>
  </si>
  <si>
    <t>徐晓倩</t>
  </si>
  <si>
    <t>152824********2323</t>
  </si>
  <si>
    <t>bzy050074</t>
  </si>
  <si>
    <t>赵妤</t>
  </si>
  <si>
    <t>150922********4528</t>
  </si>
  <si>
    <t>bzy050059</t>
  </si>
  <si>
    <t>于嘉林</t>
  </si>
  <si>
    <t>150204********2111</t>
  </si>
  <si>
    <t>bzy050073</t>
  </si>
  <si>
    <t>张苑</t>
  </si>
  <si>
    <t>150222********1022</t>
  </si>
  <si>
    <t>bzy050062</t>
  </si>
  <si>
    <t>吴乌英嘎</t>
  </si>
  <si>
    <t>152222********542X</t>
  </si>
  <si>
    <t>bzy070089</t>
  </si>
  <si>
    <t>bzy07</t>
  </si>
  <si>
    <t>郭媛媛</t>
  </si>
  <si>
    <t>152630********4127</t>
  </si>
  <si>
    <t>bzy070091</t>
  </si>
  <si>
    <t>董书琪</t>
  </si>
  <si>
    <t>152625********0029</t>
  </si>
  <si>
    <t>bzy070088</t>
  </si>
  <si>
    <t>郭欢</t>
  </si>
  <si>
    <t>150207********5620</t>
  </si>
  <si>
    <t>bzy080714</t>
  </si>
  <si>
    <t>bzy08</t>
  </si>
  <si>
    <t>曹媛</t>
  </si>
  <si>
    <t>回族</t>
  </si>
  <si>
    <t>130723********0840</t>
  </si>
  <si>
    <t>bzy080697</t>
  </si>
  <si>
    <t>卜亚萍</t>
  </si>
  <si>
    <t>411722********8541</t>
  </si>
  <si>
    <t>bzy080704</t>
  </si>
  <si>
    <t>包晨</t>
  </si>
  <si>
    <t>150203********062X</t>
  </si>
  <si>
    <t>bzy080705</t>
  </si>
  <si>
    <t>王晓霞</t>
  </si>
  <si>
    <t>152624********3926</t>
  </si>
  <si>
    <t>bzy080124</t>
  </si>
  <si>
    <t>班庆华</t>
  </si>
  <si>
    <t>满族</t>
  </si>
  <si>
    <t>150202********2111</t>
  </si>
  <si>
    <t>bzy080707</t>
  </si>
  <si>
    <t>卜慧君</t>
  </si>
  <si>
    <t>152634********3921</t>
  </si>
  <si>
    <t>bzy090741</t>
  </si>
  <si>
    <t>bzy09</t>
  </si>
  <si>
    <t>杨洋</t>
  </si>
  <si>
    <t>150202********3626</t>
  </si>
  <si>
    <t>bzy090745</t>
  </si>
  <si>
    <t>张杰</t>
  </si>
  <si>
    <t>152323********7625</t>
  </si>
  <si>
    <t>bzy090776</t>
  </si>
  <si>
    <t>史敏</t>
  </si>
  <si>
    <t>150124********1149</t>
  </si>
  <si>
    <t>bzy090728</t>
  </si>
  <si>
    <t>孙洪丽</t>
  </si>
  <si>
    <t>150430********1345</t>
  </si>
  <si>
    <t>bzy090747</t>
  </si>
  <si>
    <t>薄丽娜</t>
  </si>
  <si>
    <t>150221********0328</t>
  </si>
  <si>
    <t>bzy090775</t>
  </si>
  <si>
    <t>毛佳玲</t>
  </si>
  <si>
    <t>150203********0181</t>
  </si>
  <si>
    <t>bzy090749</t>
  </si>
  <si>
    <t>乔钦璐</t>
  </si>
  <si>
    <t>150204********1823</t>
  </si>
  <si>
    <t>bzy090781</t>
  </si>
  <si>
    <t>韩晶</t>
  </si>
  <si>
    <t>141121********0185</t>
  </si>
  <si>
    <t>bzy090786</t>
  </si>
  <si>
    <t>吴晨阳</t>
  </si>
  <si>
    <t>152525********0049</t>
  </si>
  <si>
    <t>bzy090724</t>
  </si>
  <si>
    <t>刘国庆</t>
  </si>
  <si>
    <t>140227********0544</t>
  </si>
  <si>
    <t>bzy090771</t>
  </si>
  <si>
    <t>田永娜</t>
  </si>
  <si>
    <t>140603********1321</t>
  </si>
  <si>
    <t>bzy090726</t>
  </si>
  <si>
    <t>焦月</t>
  </si>
  <si>
    <t>150207********8022</t>
  </si>
  <si>
    <t>bzy090737</t>
  </si>
  <si>
    <t>吴丽萍</t>
  </si>
  <si>
    <t>152326********4582</t>
  </si>
  <si>
    <t>bzy090764</t>
  </si>
  <si>
    <t>柯丽红</t>
  </si>
  <si>
    <t>152527********3929</t>
  </si>
  <si>
    <t>bzy090736</t>
  </si>
  <si>
    <t>郭奕辰</t>
  </si>
  <si>
    <t>150204********2420</t>
  </si>
  <si>
    <t>bzy090739</t>
  </si>
  <si>
    <t>韩蓉</t>
  </si>
  <si>
    <t>150222********5327</t>
  </si>
  <si>
    <t>bzy090738</t>
  </si>
  <si>
    <t>格根塔娜</t>
  </si>
  <si>
    <t>152825********4223</t>
  </si>
  <si>
    <t>bzy090773</t>
  </si>
  <si>
    <t>胡吉雅</t>
  </si>
  <si>
    <t>152323********182X</t>
  </si>
  <si>
    <t>bzy090784</t>
  </si>
  <si>
    <t>张伯尧</t>
  </si>
  <si>
    <t>150203********3134</t>
  </si>
  <si>
    <t>bzy090721</t>
  </si>
  <si>
    <t>张淼</t>
  </si>
  <si>
    <t>150223********1522</t>
  </si>
  <si>
    <t>bzy090743</t>
  </si>
  <si>
    <t>孙佳敏</t>
  </si>
  <si>
    <t>140322********7220</t>
  </si>
  <si>
    <t>bzy090780</t>
  </si>
  <si>
    <t>乌日罕</t>
  </si>
  <si>
    <t>152327********6946</t>
  </si>
  <si>
    <t>bzy090765</t>
  </si>
  <si>
    <t>孟艳清</t>
  </si>
  <si>
    <t>150123********3127</t>
  </si>
  <si>
    <t>bzy090731</t>
  </si>
  <si>
    <t>贺瑞玺</t>
  </si>
  <si>
    <t>150202********4818</t>
  </si>
  <si>
    <t>bzy110798</t>
  </si>
  <si>
    <t>bzy11</t>
  </si>
  <si>
    <t>田文腾</t>
  </si>
  <si>
    <t>150205********1616</t>
  </si>
  <si>
    <t>bzy110805</t>
  </si>
  <si>
    <t>范文开</t>
  </si>
  <si>
    <t>142234********3411</t>
  </si>
  <si>
    <t>bzy110799</t>
  </si>
  <si>
    <t>宋宏旭</t>
  </si>
  <si>
    <t>150202********0615</t>
  </si>
  <si>
    <t>bzy110811</t>
  </si>
  <si>
    <t>张凤龙</t>
  </si>
  <si>
    <t>150124********2753</t>
  </si>
  <si>
    <t>bzy110809</t>
  </si>
  <si>
    <t>刘永刚</t>
  </si>
  <si>
    <t>150221********6519</t>
  </si>
  <si>
    <t>bzy110800</t>
  </si>
  <si>
    <t>孙科</t>
  </si>
  <si>
    <t>152630********7016</t>
  </si>
  <si>
    <t>bzy110791</t>
  </si>
  <si>
    <t>李艳彪</t>
  </si>
  <si>
    <t>142325********0518</t>
  </si>
  <si>
    <t>bzy110801</t>
  </si>
  <si>
    <t>李万宝</t>
  </si>
  <si>
    <t>152223********3650</t>
  </si>
  <si>
    <t>bzy110802</t>
  </si>
  <si>
    <t>赵磊城</t>
  </si>
  <si>
    <t>150222********1017</t>
  </si>
  <si>
    <t>bzy110808</t>
  </si>
  <si>
    <t>韩磊</t>
  </si>
  <si>
    <t>141121********0150</t>
  </si>
  <si>
    <t>bzy110806</t>
  </si>
  <si>
    <t>哈图</t>
  </si>
  <si>
    <t>152323********7016</t>
  </si>
  <si>
    <t>bzy110794</t>
  </si>
  <si>
    <t>宝明光</t>
  </si>
  <si>
    <t>152326********3076</t>
  </si>
  <si>
    <t>bzy110807</t>
  </si>
  <si>
    <t>王子东</t>
  </si>
  <si>
    <t>140622********0019</t>
  </si>
  <si>
    <t>bzy110790</t>
  </si>
  <si>
    <t>王彪</t>
  </si>
  <si>
    <t>150203********1516</t>
  </si>
  <si>
    <t>bzy110804</t>
  </si>
  <si>
    <t>丛中飞</t>
  </si>
  <si>
    <t>150203********3116</t>
  </si>
  <si>
    <t>bzy110796</t>
  </si>
  <si>
    <t>李鑫雨</t>
  </si>
  <si>
    <t>152531********2119</t>
  </si>
  <si>
    <t>bzy130815</t>
  </si>
  <si>
    <t>bzy13</t>
  </si>
  <si>
    <t>卢晓磊</t>
  </si>
  <si>
    <t>152627********4613</t>
  </si>
  <si>
    <t>bzy130814</t>
  </si>
  <si>
    <t>张程</t>
  </si>
  <si>
    <t>230707********0011</t>
  </si>
  <si>
    <t>bzy130813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</si>
</sst>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6"/>
      <color indexed="8"/>
      <name val="Microsoft YaHei"/>
      <charset val="134"/>
    </font>
    <font>
      <b/>
      <sz val="11"/>
      <color theme="1"/>
      <name val="Microsoft YaHei"/>
      <charset val="134"/>
    </font>
    <font>
      <b/>
      <sz val="11"/>
      <color indexed="8"/>
      <name val="Microsoft YaHei"/>
      <charset val="134"/>
    </font>
    <font>
      <sz val="10"/>
      <color theme="1"/>
      <name val="Microsoft YaHei"/>
      <charset val="134"/>
    </font>
    <font>
      <sz val="10"/>
      <color indexed="8"/>
      <name val="Microsoft YaHei"/>
      <charset val="134"/>
    </font>
    <font>
      <b/>
      <sz val="11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0</xdr:colOff>
      <xdr:row>4</xdr:row>
      <xdr:rowOff>0</xdr:rowOff>
    </xdr:from>
    <xdr:to>
      <xdr:col>12</xdr:col>
      <xdr:colOff>228600</xdr:colOff>
      <xdr:row>4</xdr:row>
      <xdr:rowOff>228600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381230" y="15367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75"/>
  <sheetViews>
    <sheetView tabSelected="1" workbookViewId="0">
      <pane ySplit="2" topLeftCell="A3" activePane="bottomLeft" state="frozen"/>
      <selection/>
      <selection pane="bottomLeft" activeCell="A1" sqref="A1:L1"/>
    </sheetView>
  </sheetViews>
  <sheetFormatPr defaultColWidth="9" defaultRowHeight="13.5"/>
  <cols>
    <col min="1" max="1" width="8.16666666666667" customWidth="1"/>
    <col min="2" max="2" width="11.675" customWidth="1"/>
    <col min="3" max="3" width="8.675" customWidth="1"/>
    <col min="4" max="4" width="10.0083333333333" customWidth="1"/>
    <col min="5" max="5" width="22.7333333333333" customWidth="1"/>
    <col min="6" max="6" width="15.3333333333333" customWidth="1"/>
    <col min="7" max="7" width="12.3416666666667" customWidth="1"/>
    <col min="8" max="8" width="11.125" customWidth="1"/>
    <col min="9" max="9" width="9.875" customWidth="1"/>
    <col min="10" max="10" width="15.125" customWidth="1"/>
    <col min="11" max="11" width="8.675" customWidth="1"/>
    <col min="12" max="12" width="28.75" customWidth="1"/>
  </cols>
  <sheetData>
    <row r="1" customFormat="1" ht="31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1" ht="45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  <c r="I2" s="3" t="s">
        <v>9</v>
      </c>
      <c r="J2" s="3" t="s">
        <v>10</v>
      </c>
      <c r="K2" s="8" t="s">
        <v>11</v>
      </c>
      <c r="L2" s="8" t="s">
        <v>12</v>
      </c>
    </row>
    <row r="3" s="1" customFormat="1" ht="22.5" customHeight="1" spans="1:16384">
      <c r="A3" s="5">
        <v>1</v>
      </c>
      <c r="B3" s="6" t="s">
        <v>13</v>
      </c>
      <c r="C3" s="6" t="s">
        <v>14</v>
      </c>
      <c r="D3" s="6" t="s">
        <v>15</v>
      </c>
      <c r="E3" s="7" t="s">
        <v>16</v>
      </c>
      <c r="F3" s="6" t="s">
        <v>17</v>
      </c>
      <c r="G3" s="6" t="s">
        <v>18</v>
      </c>
      <c r="H3" s="5">
        <v>70</v>
      </c>
      <c r="I3" s="5"/>
      <c r="J3" s="5">
        <v>70</v>
      </c>
      <c r="K3" s="5">
        <v>88.8</v>
      </c>
      <c r="L3" s="5">
        <f>J3*40%+K3*60%</f>
        <v>81.28</v>
      </c>
      <c r="XFD3"/>
    </row>
    <row r="4" s="1" customFormat="1" ht="22.5" customHeight="1" spans="1:16383">
      <c r="A4" s="5">
        <v>2</v>
      </c>
      <c r="B4" s="6" t="s">
        <v>19</v>
      </c>
      <c r="C4" s="6" t="s">
        <v>20</v>
      </c>
      <c r="D4" s="6" t="s">
        <v>15</v>
      </c>
      <c r="E4" s="7" t="s">
        <v>21</v>
      </c>
      <c r="F4" s="6" t="s">
        <v>22</v>
      </c>
      <c r="G4" s="6" t="s">
        <v>18</v>
      </c>
      <c r="H4" s="5">
        <v>74</v>
      </c>
      <c r="I4" s="5"/>
      <c r="J4" s="5">
        <v>74</v>
      </c>
      <c r="K4" s="5">
        <v>84.8</v>
      </c>
      <c r="L4" s="5">
        <f>J4*40%+K4*60%</f>
        <v>80.48</v>
      </c>
      <c r="XFC4"/>
    </row>
    <row r="5" s="1" customFormat="1" ht="22.5" customHeight="1" spans="1:16384">
      <c r="A5" s="5">
        <v>3</v>
      </c>
      <c r="B5" s="6" t="s">
        <v>23</v>
      </c>
      <c r="C5" s="6" t="s">
        <v>20</v>
      </c>
      <c r="D5" s="6" t="s">
        <v>15</v>
      </c>
      <c r="E5" s="7" t="s">
        <v>24</v>
      </c>
      <c r="F5" s="6" t="s">
        <v>25</v>
      </c>
      <c r="G5" s="6" t="s">
        <v>26</v>
      </c>
      <c r="H5" s="5">
        <v>77</v>
      </c>
      <c r="I5" s="5"/>
      <c r="J5" s="5">
        <v>77</v>
      </c>
      <c r="K5" s="5">
        <v>87.2</v>
      </c>
      <c r="L5" s="5">
        <f>J5*40%+K5*60%</f>
        <v>83.12</v>
      </c>
      <c r="M5"/>
      <c r="XFD5"/>
    </row>
    <row r="6" s="1" customFormat="1" ht="22.5" customHeight="1" spans="1:16384">
      <c r="A6" s="5">
        <v>4</v>
      </c>
      <c r="B6" s="6" t="s">
        <v>27</v>
      </c>
      <c r="C6" s="6" t="s">
        <v>14</v>
      </c>
      <c r="D6" s="6" t="s">
        <v>15</v>
      </c>
      <c r="E6" s="7" t="s">
        <v>28</v>
      </c>
      <c r="F6" s="6" t="s">
        <v>29</v>
      </c>
      <c r="G6" s="6" t="s">
        <v>26</v>
      </c>
      <c r="H6" s="5">
        <v>78</v>
      </c>
      <c r="I6" s="5"/>
      <c r="J6" s="5">
        <v>78</v>
      </c>
      <c r="K6" s="5">
        <v>83.2</v>
      </c>
      <c r="L6" s="5">
        <f>J6*40%+K6*60%</f>
        <v>81.12</v>
      </c>
      <c r="XFD6"/>
    </row>
    <row r="7" s="1" customFormat="1" ht="22.5" customHeight="1" spans="1:16384">
      <c r="A7" s="5">
        <v>5</v>
      </c>
      <c r="B7" s="6" t="s">
        <v>30</v>
      </c>
      <c r="C7" s="6" t="s">
        <v>14</v>
      </c>
      <c r="D7" s="6" t="s">
        <v>31</v>
      </c>
      <c r="E7" s="7" t="s">
        <v>32</v>
      </c>
      <c r="F7" s="6" t="s">
        <v>33</v>
      </c>
      <c r="G7" s="6" t="s">
        <v>26</v>
      </c>
      <c r="H7" s="5">
        <v>78</v>
      </c>
      <c r="I7" s="5">
        <v>2.5</v>
      </c>
      <c r="J7" s="5">
        <v>80.5</v>
      </c>
      <c r="K7" s="5">
        <v>79.8</v>
      </c>
      <c r="L7" s="5">
        <f>J7*40%+K7*60%</f>
        <v>80.08</v>
      </c>
      <c r="XFD7"/>
    </row>
    <row r="8" s="1" customFormat="1" ht="22.5" customHeight="1" spans="1:16384">
      <c r="A8" s="5">
        <v>6</v>
      </c>
      <c r="B8" s="6" t="s">
        <v>34</v>
      </c>
      <c r="C8" s="6" t="s">
        <v>14</v>
      </c>
      <c r="D8" s="6" t="s">
        <v>15</v>
      </c>
      <c r="E8" s="7" t="s">
        <v>35</v>
      </c>
      <c r="F8" s="6" t="s">
        <v>36</v>
      </c>
      <c r="G8" s="6" t="s">
        <v>37</v>
      </c>
      <c r="H8" s="5">
        <v>85</v>
      </c>
      <c r="I8" s="5"/>
      <c r="J8" s="5">
        <v>85</v>
      </c>
      <c r="K8" s="5">
        <v>85.6</v>
      </c>
      <c r="L8" s="5">
        <f>J8*40%+K8*60%</f>
        <v>85.36</v>
      </c>
      <c r="XFD8"/>
    </row>
    <row r="9" s="1" customFormat="1" ht="22.5" customHeight="1" spans="1:16384">
      <c r="A9" s="5">
        <v>7</v>
      </c>
      <c r="B9" s="6" t="s">
        <v>38</v>
      </c>
      <c r="C9" s="6" t="s">
        <v>14</v>
      </c>
      <c r="D9" s="6" t="s">
        <v>15</v>
      </c>
      <c r="E9" s="7" t="s">
        <v>39</v>
      </c>
      <c r="F9" s="6" t="s">
        <v>40</v>
      </c>
      <c r="G9" s="6" t="s">
        <v>37</v>
      </c>
      <c r="H9" s="5">
        <v>77</v>
      </c>
      <c r="I9" s="5"/>
      <c r="J9" s="5">
        <v>77</v>
      </c>
      <c r="K9" s="5">
        <v>89.4</v>
      </c>
      <c r="L9" s="5">
        <f>J9*40%+K9*60%</f>
        <v>84.44</v>
      </c>
      <c r="XFD9"/>
    </row>
    <row r="10" s="1" customFormat="1" ht="22.5" customHeight="1" spans="1:16384">
      <c r="A10" s="5">
        <v>8</v>
      </c>
      <c r="B10" s="6" t="s">
        <v>41</v>
      </c>
      <c r="C10" s="6" t="s">
        <v>14</v>
      </c>
      <c r="D10" s="6" t="s">
        <v>15</v>
      </c>
      <c r="E10" s="7" t="s">
        <v>42</v>
      </c>
      <c r="F10" s="6" t="s">
        <v>43</v>
      </c>
      <c r="G10" s="6" t="s">
        <v>37</v>
      </c>
      <c r="H10" s="5">
        <v>81</v>
      </c>
      <c r="I10" s="5"/>
      <c r="J10" s="5">
        <v>81</v>
      </c>
      <c r="K10" s="5">
        <v>85.8</v>
      </c>
      <c r="L10" s="5">
        <f>J10*40%+K10*60%</f>
        <v>83.88</v>
      </c>
      <c r="XFD10"/>
    </row>
    <row r="11" s="1" customFormat="1" ht="22.5" customHeight="1" spans="1:16384">
      <c r="A11" s="5">
        <v>9</v>
      </c>
      <c r="B11" s="6" t="s">
        <v>44</v>
      </c>
      <c r="C11" s="6" t="s">
        <v>14</v>
      </c>
      <c r="D11" s="6" t="s">
        <v>15</v>
      </c>
      <c r="E11" s="7" t="s">
        <v>45</v>
      </c>
      <c r="F11" s="6" t="s">
        <v>46</v>
      </c>
      <c r="G11" s="6" t="s">
        <v>37</v>
      </c>
      <c r="H11" s="5">
        <v>80</v>
      </c>
      <c r="I11" s="5"/>
      <c r="J11" s="5">
        <v>80</v>
      </c>
      <c r="K11" s="5">
        <v>86</v>
      </c>
      <c r="L11" s="5">
        <f>J11*40%+K11*60%</f>
        <v>83.6</v>
      </c>
      <c r="XFD11"/>
    </row>
    <row r="12" s="1" customFormat="1" ht="22.5" customHeight="1" spans="1:16384">
      <c r="A12" s="5">
        <v>10</v>
      </c>
      <c r="B12" s="6" t="s">
        <v>47</v>
      </c>
      <c r="C12" s="6" t="s">
        <v>20</v>
      </c>
      <c r="D12" s="6" t="s">
        <v>15</v>
      </c>
      <c r="E12" s="7" t="s">
        <v>48</v>
      </c>
      <c r="F12" s="6" t="s">
        <v>49</v>
      </c>
      <c r="G12" s="6" t="s">
        <v>37</v>
      </c>
      <c r="H12" s="5">
        <v>78</v>
      </c>
      <c r="I12" s="5"/>
      <c r="J12" s="5">
        <v>78</v>
      </c>
      <c r="K12" s="5">
        <v>83</v>
      </c>
      <c r="L12" s="5">
        <f>J12*40%+K12*60%</f>
        <v>81</v>
      </c>
      <c r="XFD12"/>
    </row>
    <row r="13" s="1" customFormat="1" ht="22.5" customHeight="1" spans="1:16384">
      <c r="A13" s="5">
        <v>11</v>
      </c>
      <c r="B13" s="6" t="s">
        <v>50</v>
      </c>
      <c r="C13" s="6" t="s">
        <v>20</v>
      </c>
      <c r="D13" s="6" t="s">
        <v>15</v>
      </c>
      <c r="E13" s="7" t="s">
        <v>51</v>
      </c>
      <c r="F13" s="6" t="s">
        <v>52</v>
      </c>
      <c r="G13" s="6" t="s">
        <v>37</v>
      </c>
      <c r="H13" s="5">
        <v>75</v>
      </c>
      <c r="I13" s="5"/>
      <c r="J13" s="5">
        <v>75</v>
      </c>
      <c r="K13" s="5">
        <v>84.6</v>
      </c>
      <c r="L13" s="5">
        <f>J13*40%+K13*60%</f>
        <v>80.76</v>
      </c>
      <c r="XFD13"/>
    </row>
    <row r="14" s="1" customFormat="1" ht="22.5" customHeight="1" spans="1:16384">
      <c r="A14" s="5">
        <v>12</v>
      </c>
      <c r="B14" s="6" t="s">
        <v>53</v>
      </c>
      <c r="C14" s="6" t="s">
        <v>20</v>
      </c>
      <c r="D14" s="6" t="s">
        <v>15</v>
      </c>
      <c r="E14" s="7" t="s">
        <v>54</v>
      </c>
      <c r="F14" s="6" t="s">
        <v>55</v>
      </c>
      <c r="G14" s="6" t="s">
        <v>37</v>
      </c>
      <c r="H14" s="5">
        <v>75</v>
      </c>
      <c r="I14" s="5"/>
      <c r="J14" s="5">
        <v>75</v>
      </c>
      <c r="K14" s="5">
        <v>82.2</v>
      </c>
      <c r="L14" s="5">
        <f>J14*40%+K14*60%</f>
        <v>79.32</v>
      </c>
      <c r="XFD14"/>
    </row>
    <row r="15" s="1" customFormat="1" ht="22.5" customHeight="1" spans="1:16384">
      <c r="A15" s="5">
        <v>13</v>
      </c>
      <c r="B15" s="6" t="s">
        <v>56</v>
      </c>
      <c r="C15" s="6" t="s">
        <v>14</v>
      </c>
      <c r="D15" s="6" t="s">
        <v>15</v>
      </c>
      <c r="E15" s="7" t="s">
        <v>57</v>
      </c>
      <c r="F15" s="6" t="s">
        <v>58</v>
      </c>
      <c r="G15" s="6" t="s">
        <v>37</v>
      </c>
      <c r="H15" s="5">
        <v>77</v>
      </c>
      <c r="I15" s="5"/>
      <c r="J15" s="5">
        <v>77</v>
      </c>
      <c r="K15" s="5">
        <v>80.6</v>
      </c>
      <c r="L15" s="5">
        <f>J15*40%+K15*60%</f>
        <v>79.16</v>
      </c>
      <c r="XFD15"/>
    </row>
    <row r="16" s="1" customFormat="1" ht="22.5" customHeight="1" spans="1:16384">
      <c r="A16" s="5">
        <v>14</v>
      </c>
      <c r="B16" s="6" t="s">
        <v>59</v>
      </c>
      <c r="C16" s="6" t="s">
        <v>14</v>
      </c>
      <c r="D16" s="6" t="s">
        <v>15</v>
      </c>
      <c r="E16" s="7" t="s">
        <v>60</v>
      </c>
      <c r="F16" s="6" t="s">
        <v>61</v>
      </c>
      <c r="G16" s="6" t="s">
        <v>37</v>
      </c>
      <c r="H16" s="5">
        <v>76</v>
      </c>
      <c r="I16" s="5"/>
      <c r="J16" s="5">
        <v>76</v>
      </c>
      <c r="K16" s="5">
        <v>78.6</v>
      </c>
      <c r="L16" s="5">
        <f>J16*40%+K16*60%</f>
        <v>77.56</v>
      </c>
      <c r="XFD16"/>
    </row>
    <row r="17" s="1" customFormat="1" ht="22.5" customHeight="1" spans="1:16384">
      <c r="A17" s="5">
        <v>15</v>
      </c>
      <c r="B17" s="6" t="s">
        <v>62</v>
      </c>
      <c r="C17" s="6" t="s">
        <v>14</v>
      </c>
      <c r="D17" s="6" t="s">
        <v>15</v>
      </c>
      <c r="E17" s="7" t="s">
        <v>63</v>
      </c>
      <c r="F17" s="6" t="s">
        <v>64</v>
      </c>
      <c r="G17" s="6" t="s">
        <v>37</v>
      </c>
      <c r="H17" s="5">
        <v>75</v>
      </c>
      <c r="I17" s="5"/>
      <c r="J17" s="5">
        <v>75</v>
      </c>
      <c r="K17" s="5" t="s">
        <v>65</v>
      </c>
      <c r="L17" s="5" t="s">
        <v>65</v>
      </c>
      <c r="XFD17"/>
    </row>
    <row r="18" s="1" customFormat="1" ht="22.5" customHeight="1" spans="1:16384">
      <c r="A18" s="5">
        <v>16</v>
      </c>
      <c r="B18" s="6" t="s">
        <v>66</v>
      </c>
      <c r="C18" s="6" t="s">
        <v>20</v>
      </c>
      <c r="D18" s="6" t="s">
        <v>15</v>
      </c>
      <c r="E18" s="7" t="s">
        <v>67</v>
      </c>
      <c r="F18" s="6" t="s">
        <v>68</v>
      </c>
      <c r="G18" s="6" t="s">
        <v>69</v>
      </c>
      <c r="H18" s="5">
        <v>92</v>
      </c>
      <c r="I18" s="5"/>
      <c r="J18" s="5">
        <v>92</v>
      </c>
      <c r="K18" s="5">
        <v>91.6</v>
      </c>
      <c r="L18" s="5">
        <f>J18*40%+K18*60%</f>
        <v>91.76</v>
      </c>
      <c r="XFD18"/>
    </row>
    <row r="19" s="1" customFormat="1" ht="22.5" customHeight="1" spans="1:16384">
      <c r="A19" s="5">
        <v>17</v>
      </c>
      <c r="B19" s="6" t="s">
        <v>70</v>
      </c>
      <c r="C19" s="6" t="s">
        <v>20</v>
      </c>
      <c r="D19" s="6" t="s">
        <v>15</v>
      </c>
      <c r="E19" s="7" t="s">
        <v>71</v>
      </c>
      <c r="F19" s="6" t="s">
        <v>72</v>
      </c>
      <c r="G19" s="6" t="s">
        <v>69</v>
      </c>
      <c r="H19" s="5">
        <v>85</v>
      </c>
      <c r="I19" s="5"/>
      <c r="J19" s="5">
        <v>85</v>
      </c>
      <c r="K19" s="5">
        <v>85.6</v>
      </c>
      <c r="L19" s="5">
        <f>J19*40%+K19*60%</f>
        <v>85.36</v>
      </c>
      <c r="XFD19"/>
    </row>
    <row r="20" s="1" customFormat="1" ht="22.5" customHeight="1" spans="1:16384">
      <c r="A20" s="5">
        <v>18</v>
      </c>
      <c r="B20" s="6" t="s">
        <v>73</v>
      </c>
      <c r="C20" s="6" t="s">
        <v>20</v>
      </c>
      <c r="D20" s="6" t="s">
        <v>15</v>
      </c>
      <c r="E20" s="7" t="s">
        <v>74</v>
      </c>
      <c r="F20" s="6" t="s">
        <v>75</v>
      </c>
      <c r="G20" s="6" t="s">
        <v>69</v>
      </c>
      <c r="H20" s="5">
        <v>78</v>
      </c>
      <c r="I20" s="5"/>
      <c r="J20" s="5">
        <v>78</v>
      </c>
      <c r="K20" s="5">
        <v>86.4</v>
      </c>
      <c r="L20" s="5">
        <f>J20*40%+K20*60%</f>
        <v>83.04</v>
      </c>
      <c r="XFD20"/>
    </row>
    <row r="21" s="1" customFormat="1" ht="22.5" customHeight="1" spans="1:16384">
      <c r="A21" s="5">
        <v>19</v>
      </c>
      <c r="B21" s="6" t="s">
        <v>76</v>
      </c>
      <c r="C21" s="6" t="s">
        <v>20</v>
      </c>
      <c r="D21" s="6" t="s">
        <v>15</v>
      </c>
      <c r="E21" s="7" t="s">
        <v>77</v>
      </c>
      <c r="F21" s="6" t="s">
        <v>78</v>
      </c>
      <c r="G21" s="6" t="s">
        <v>69</v>
      </c>
      <c r="H21" s="5">
        <v>78</v>
      </c>
      <c r="I21" s="5"/>
      <c r="J21" s="5">
        <v>78</v>
      </c>
      <c r="K21" s="5">
        <v>86.2</v>
      </c>
      <c r="L21" s="5">
        <f>J21*40%+K21*60%</f>
        <v>82.92</v>
      </c>
      <c r="XFD21"/>
    </row>
    <row r="22" s="1" customFormat="1" ht="22.5" customHeight="1" spans="1:16384">
      <c r="A22" s="5">
        <v>20</v>
      </c>
      <c r="B22" s="6" t="s">
        <v>79</v>
      </c>
      <c r="C22" s="6" t="s">
        <v>14</v>
      </c>
      <c r="D22" s="6" t="s">
        <v>15</v>
      </c>
      <c r="E22" s="7" t="s">
        <v>80</v>
      </c>
      <c r="F22" s="6" t="s">
        <v>81</v>
      </c>
      <c r="G22" s="6" t="s">
        <v>69</v>
      </c>
      <c r="H22" s="5">
        <v>78</v>
      </c>
      <c r="I22" s="5"/>
      <c r="J22" s="5">
        <v>78</v>
      </c>
      <c r="K22" s="5">
        <v>83.6</v>
      </c>
      <c r="L22" s="5">
        <f>J22*40%+K22*60%</f>
        <v>81.36</v>
      </c>
      <c r="XFD22"/>
    </row>
    <row r="23" s="1" customFormat="1" ht="22.5" customHeight="1" spans="1:16384">
      <c r="A23" s="5">
        <v>21</v>
      </c>
      <c r="B23" s="6" t="s">
        <v>82</v>
      </c>
      <c r="C23" s="6" t="s">
        <v>20</v>
      </c>
      <c r="D23" s="6" t="s">
        <v>15</v>
      </c>
      <c r="E23" s="7" t="s">
        <v>83</v>
      </c>
      <c r="F23" s="6" t="s">
        <v>84</v>
      </c>
      <c r="G23" s="6" t="s">
        <v>69</v>
      </c>
      <c r="H23" s="5">
        <v>78</v>
      </c>
      <c r="I23" s="5"/>
      <c r="J23" s="5">
        <v>78</v>
      </c>
      <c r="K23" s="5">
        <v>79.4</v>
      </c>
      <c r="L23" s="5">
        <f>J23*40%+K23*60%</f>
        <v>78.84</v>
      </c>
      <c r="XFD23"/>
    </row>
    <row r="24" s="1" customFormat="1" ht="22.5" customHeight="1" spans="1:16384">
      <c r="A24" s="5">
        <v>22</v>
      </c>
      <c r="B24" s="6" t="s">
        <v>85</v>
      </c>
      <c r="C24" s="6" t="s">
        <v>20</v>
      </c>
      <c r="D24" s="6" t="s">
        <v>31</v>
      </c>
      <c r="E24" s="7" t="s">
        <v>86</v>
      </c>
      <c r="F24" s="6" t="s">
        <v>87</v>
      </c>
      <c r="G24" s="6" t="s">
        <v>88</v>
      </c>
      <c r="H24" s="5">
        <v>84</v>
      </c>
      <c r="I24" s="5">
        <v>2.5</v>
      </c>
      <c r="J24" s="5">
        <v>86.5</v>
      </c>
      <c r="K24" s="5">
        <v>87.2</v>
      </c>
      <c r="L24" s="5">
        <f>J24*40%+K24*60%</f>
        <v>86.92</v>
      </c>
      <c r="XFD24"/>
    </row>
    <row r="25" s="1" customFormat="1" ht="22.5" customHeight="1" spans="1:16384">
      <c r="A25" s="5">
        <v>23</v>
      </c>
      <c r="B25" s="6" t="s">
        <v>89</v>
      </c>
      <c r="C25" s="6" t="s">
        <v>20</v>
      </c>
      <c r="D25" s="6" t="s">
        <v>15</v>
      </c>
      <c r="E25" s="7" t="s">
        <v>90</v>
      </c>
      <c r="F25" s="6" t="s">
        <v>91</v>
      </c>
      <c r="G25" s="6" t="s">
        <v>88</v>
      </c>
      <c r="H25" s="5">
        <v>83</v>
      </c>
      <c r="I25" s="5"/>
      <c r="J25" s="5">
        <v>83</v>
      </c>
      <c r="K25" s="5">
        <v>89</v>
      </c>
      <c r="L25" s="5">
        <f>J25*40%+K25*60%</f>
        <v>86.6</v>
      </c>
      <c r="XFD25"/>
    </row>
    <row r="26" s="1" customFormat="1" ht="22.5" customHeight="1" spans="1:16384">
      <c r="A26" s="5">
        <v>24</v>
      </c>
      <c r="B26" s="6" t="s">
        <v>92</v>
      </c>
      <c r="C26" s="6" t="s">
        <v>20</v>
      </c>
      <c r="D26" s="6" t="s">
        <v>15</v>
      </c>
      <c r="E26" s="7" t="s">
        <v>93</v>
      </c>
      <c r="F26" s="6" t="s">
        <v>94</v>
      </c>
      <c r="G26" s="6" t="s">
        <v>88</v>
      </c>
      <c r="H26" s="5">
        <v>80</v>
      </c>
      <c r="I26" s="5"/>
      <c r="J26" s="5">
        <v>80</v>
      </c>
      <c r="K26" s="5">
        <v>87</v>
      </c>
      <c r="L26" s="5">
        <f>J26*40%+K26*60%</f>
        <v>84.2</v>
      </c>
      <c r="XFD26"/>
    </row>
    <row r="27" s="1" customFormat="1" ht="22.5" customHeight="1" spans="1:16384">
      <c r="A27" s="5">
        <v>25</v>
      </c>
      <c r="B27" s="6" t="s">
        <v>95</v>
      </c>
      <c r="C27" s="6" t="s">
        <v>20</v>
      </c>
      <c r="D27" s="6" t="s">
        <v>15</v>
      </c>
      <c r="E27" s="7" t="s">
        <v>96</v>
      </c>
      <c r="F27" s="6" t="s">
        <v>97</v>
      </c>
      <c r="G27" s="6" t="s">
        <v>98</v>
      </c>
      <c r="H27" s="5">
        <v>83</v>
      </c>
      <c r="I27" s="5"/>
      <c r="J27" s="5">
        <v>83</v>
      </c>
      <c r="K27" s="5">
        <v>84.6</v>
      </c>
      <c r="L27" s="5">
        <f>J27*40%+K27*60%</f>
        <v>83.96</v>
      </c>
      <c r="XFD27"/>
    </row>
    <row r="28" s="1" customFormat="1" ht="22.5" customHeight="1" spans="1:16384">
      <c r="A28" s="5">
        <v>26</v>
      </c>
      <c r="B28" s="6" t="s">
        <v>99</v>
      </c>
      <c r="C28" s="6" t="s">
        <v>20</v>
      </c>
      <c r="D28" s="6" t="s">
        <v>100</v>
      </c>
      <c r="E28" s="7" t="s">
        <v>101</v>
      </c>
      <c r="F28" s="6" t="s">
        <v>102</v>
      </c>
      <c r="G28" s="6" t="s">
        <v>98</v>
      </c>
      <c r="H28" s="5">
        <v>81</v>
      </c>
      <c r="I28" s="5"/>
      <c r="J28" s="5">
        <v>81</v>
      </c>
      <c r="K28" s="5">
        <v>85.6</v>
      </c>
      <c r="L28" s="5">
        <f>J28*40%+K28*60%</f>
        <v>83.76</v>
      </c>
      <c r="XFD28"/>
    </row>
    <row r="29" s="1" customFormat="1" ht="22.5" customHeight="1" spans="1:16384">
      <c r="A29" s="5">
        <v>27</v>
      </c>
      <c r="B29" s="6" t="s">
        <v>103</v>
      </c>
      <c r="C29" s="6" t="s">
        <v>20</v>
      </c>
      <c r="D29" s="6" t="s">
        <v>15</v>
      </c>
      <c r="E29" s="7" t="s">
        <v>104</v>
      </c>
      <c r="F29" s="6" t="s">
        <v>105</v>
      </c>
      <c r="G29" s="6" t="s">
        <v>98</v>
      </c>
      <c r="H29" s="5">
        <v>76</v>
      </c>
      <c r="I29" s="5"/>
      <c r="J29" s="5">
        <v>76</v>
      </c>
      <c r="K29" s="5">
        <v>88.4</v>
      </c>
      <c r="L29" s="5">
        <f>J29*40%+K29*60%</f>
        <v>83.44</v>
      </c>
      <c r="XFD29"/>
    </row>
    <row r="30" s="1" customFormat="1" ht="22.5" customHeight="1" spans="1:16384">
      <c r="A30" s="5">
        <v>28</v>
      </c>
      <c r="B30" s="6" t="s">
        <v>106</v>
      </c>
      <c r="C30" s="6" t="s">
        <v>20</v>
      </c>
      <c r="D30" s="6" t="s">
        <v>31</v>
      </c>
      <c r="E30" s="7" t="s">
        <v>107</v>
      </c>
      <c r="F30" s="6" t="s">
        <v>108</v>
      </c>
      <c r="G30" s="6" t="s">
        <v>98</v>
      </c>
      <c r="H30" s="5">
        <v>80</v>
      </c>
      <c r="I30" s="5">
        <v>2.5</v>
      </c>
      <c r="J30" s="5">
        <v>82.5</v>
      </c>
      <c r="K30" s="5">
        <v>82.4</v>
      </c>
      <c r="L30" s="5">
        <f>J30*40%+K30*60%</f>
        <v>82.44</v>
      </c>
      <c r="XFD30"/>
    </row>
    <row r="31" s="1" customFormat="1" ht="22.5" customHeight="1" spans="1:16384">
      <c r="A31" s="5">
        <v>29</v>
      </c>
      <c r="B31" s="6" t="s">
        <v>109</v>
      </c>
      <c r="C31" s="6" t="s">
        <v>20</v>
      </c>
      <c r="D31" s="6" t="s">
        <v>15</v>
      </c>
      <c r="E31" s="7" t="s">
        <v>110</v>
      </c>
      <c r="F31" s="6" t="s">
        <v>111</v>
      </c>
      <c r="G31" s="6" t="s">
        <v>98</v>
      </c>
      <c r="H31" s="5">
        <v>76</v>
      </c>
      <c r="I31" s="5"/>
      <c r="J31" s="5">
        <v>76</v>
      </c>
      <c r="K31" s="5">
        <v>84</v>
      </c>
      <c r="L31" s="5">
        <f>J31*40%+K31*60%</f>
        <v>80.8</v>
      </c>
      <c r="XFD31"/>
    </row>
    <row r="32" ht="22.5" customHeight="1" spans="1:12">
      <c r="A32" s="5">
        <v>30</v>
      </c>
      <c r="B32" s="6" t="s">
        <v>112</v>
      </c>
      <c r="C32" s="6" t="s">
        <v>14</v>
      </c>
      <c r="D32" s="6" t="s">
        <v>113</v>
      </c>
      <c r="E32" s="6" t="s">
        <v>114</v>
      </c>
      <c r="F32" s="6" t="s">
        <v>115</v>
      </c>
      <c r="G32" s="6" t="s">
        <v>98</v>
      </c>
      <c r="H32" s="6">
        <v>73</v>
      </c>
      <c r="I32" s="6"/>
      <c r="J32" s="6">
        <f>H32+I32</f>
        <v>73</v>
      </c>
      <c r="K32" s="5">
        <v>82.6</v>
      </c>
      <c r="L32" s="5">
        <f>J32*40%+K32*60%</f>
        <v>78.76</v>
      </c>
    </row>
    <row r="33" s="1" customFormat="1" ht="22.5" customHeight="1" spans="1:16384">
      <c r="A33" s="5">
        <v>31</v>
      </c>
      <c r="B33" s="6" t="s">
        <v>116</v>
      </c>
      <c r="C33" s="6" t="s">
        <v>20</v>
      </c>
      <c r="D33" s="6" t="s">
        <v>15</v>
      </c>
      <c r="E33" s="7" t="s">
        <v>117</v>
      </c>
      <c r="F33" s="6" t="s">
        <v>118</v>
      </c>
      <c r="G33" s="6" t="s">
        <v>119</v>
      </c>
      <c r="H33" s="5">
        <v>88</v>
      </c>
      <c r="I33" s="5"/>
      <c r="J33" s="5">
        <v>88</v>
      </c>
      <c r="K33" s="5">
        <v>89.6</v>
      </c>
      <c r="L33" s="5">
        <f>J33*40%+K33*60%</f>
        <v>88.96</v>
      </c>
      <c r="XFD33"/>
    </row>
    <row r="34" s="1" customFormat="1" ht="22.5" customHeight="1" spans="1:16384">
      <c r="A34" s="5">
        <v>32</v>
      </c>
      <c r="B34" s="6" t="s">
        <v>120</v>
      </c>
      <c r="C34" s="6" t="s">
        <v>20</v>
      </c>
      <c r="D34" s="6" t="s">
        <v>15</v>
      </c>
      <c r="E34" s="7" t="s">
        <v>121</v>
      </c>
      <c r="F34" s="6" t="s">
        <v>122</v>
      </c>
      <c r="G34" s="6" t="s">
        <v>119</v>
      </c>
      <c r="H34" s="5">
        <v>84</v>
      </c>
      <c r="I34" s="5"/>
      <c r="J34" s="5">
        <v>84</v>
      </c>
      <c r="K34" s="5">
        <v>92.2</v>
      </c>
      <c r="L34" s="5">
        <f>J34*40%+K34*60%</f>
        <v>88.92</v>
      </c>
      <c r="XFD34"/>
    </row>
    <row r="35" s="1" customFormat="1" ht="22.5" customHeight="1" spans="1:16384">
      <c r="A35" s="5">
        <v>33</v>
      </c>
      <c r="B35" s="6" t="s">
        <v>123</v>
      </c>
      <c r="C35" s="6" t="s">
        <v>20</v>
      </c>
      <c r="D35" s="6" t="s">
        <v>31</v>
      </c>
      <c r="E35" s="7" t="s">
        <v>124</v>
      </c>
      <c r="F35" s="6" t="s">
        <v>125</v>
      </c>
      <c r="G35" s="6" t="s">
        <v>119</v>
      </c>
      <c r="H35" s="5">
        <v>82</v>
      </c>
      <c r="I35" s="5">
        <v>2.5</v>
      </c>
      <c r="J35" s="5">
        <v>84.5</v>
      </c>
      <c r="K35" s="5">
        <v>91</v>
      </c>
      <c r="L35" s="5">
        <f>J35*40%+K35*60%</f>
        <v>88.4</v>
      </c>
      <c r="XFD35"/>
    </row>
    <row r="36" s="1" customFormat="1" ht="22.5" customHeight="1" spans="1:16384">
      <c r="A36" s="5">
        <v>34</v>
      </c>
      <c r="B36" s="6" t="s">
        <v>126</v>
      </c>
      <c r="C36" s="6" t="s">
        <v>20</v>
      </c>
      <c r="D36" s="6" t="s">
        <v>15</v>
      </c>
      <c r="E36" s="7" t="s">
        <v>127</v>
      </c>
      <c r="F36" s="6" t="s">
        <v>128</v>
      </c>
      <c r="G36" s="6" t="s">
        <v>119</v>
      </c>
      <c r="H36" s="5">
        <v>89</v>
      </c>
      <c r="I36" s="5"/>
      <c r="J36" s="5">
        <v>89</v>
      </c>
      <c r="K36" s="5">
        <v>87.4</v>
      </c>
      <c r="L36" s="5">
        <f>J36*40%+K36*60%</f>
        <v>88.04</v>
      </c>
      <c r="XFD36"/>
    </row>
    <row r="37" s="1" customFormat="1" ht="22.5" customHeight="1" spans="1:16384">
      <c r="A37" s="5">
        <v>35</v>
      </c>
      <c r="B37" s="6" t="s">
        <v>129</v>
      </c>
      <c r="C37" s="6" t="s">
        <v>20</v>
      </c>
      <c r="D37" s="6" t="s">
        <v>31</v>
      </c>
      <c r="E37" s="7" t="s">
        <v>130</v>
      </c>
      <c r="F37" s="6" t="s">
        <v>131</v>
      </c>
      <c r="G37" s="6" t="s">
        <v>119</v>
      </c>
      <c r="H37" s="5">
        <v>84</v>
      </c>
      <c r="I37" s="5">
        <v>2.5</v>
      </c>
      <c r="J37" s="5">
        <v>86.5</v>
      </c>
      <c r="K37" s="5">
        <v>86.4</v>
      </c>
      <c r="L37" s="5">
        <f>J37*40%+K37*60%</f>
        <v>86.44</v>
      </c>
      <c r="XFD37"/>
    </row>
    <row r="38" s="1" customFormat="1" ht="22.5" customHeight="1" spans="1:16384">
      <c r="A38" s="5">
        <v>36</v>
      </c>
      <c r="B38" s="6" t="s">
        <v>132</v>
      </c>
      <c r="C38" s="6" t="s">
        <v>20</v>
      </c>
      <c r="D38" s="6" t="s">
        <v>15</v>
      </c>
      <c r="E38" s="7" t="s">
        <v>133</v>
      </c>
      <c r="F38" s="6" t="s">
        <v>134</v>
      </c>
      <c r="G38" s="6" t="s">
        <v>119</v>
      </c>
      <c r="H38" s="5">
        <v>79</v>
      </c>
      <c r="I38" s="5"/>
      <c r="J38" s="5">
        <v>79</v>
      </c>
      <c r="K38" s="5">
        <v>89.8</v>
      </c>
      <c r="L38" s="5">
        <f>J38*40%+K38*60%</f>
        <v>85.48</v>
      </c>
      <c r="XFD38" s="9"/>
    </row>
    <row r="39" s="1" customFormat="1" ht="22.5" customHeight="1" spans="1:16384">
      <c r="A39" s="5">
        <v>37</v>
      </c>
      <c r="B39" s="6" t="s">
        <v>135</v>
      </c>
      <c r="C39" s="6" t="s">
        <v>20</v>
      </c>
      <c r="D39" s="6" t="s">
        <v>15</v>
      </c>
      <c r="E39" s="7" t="s">
        <v>136</v>
      </c>
      <c r="F39" s="6" t="s">
        <v>137</v>
      </c>
      <c r="G39" s="6" t="s">
        <v>119</v>
      </c>
      <c r="H39" s="5">
        <v>90</v>
      </c>
      <c r="I39" s="5"/>
      <c r="J39" s="5">
        <v>90</v>
      </c>
      <c r="K39" s="5">
        <v>82</v>
      </c>
      <c r="L39" s="5">
        <f>J39*40%+K39*60%</f>
        <v>85.2</v>
      </c>
      <c r="XFD39"/>
    </row>
    <row r="40" s="1" customFormat="1" ht="22.5" customHeight="1" spans="1:16384">
      <c r="A40" s="5">
        <v>38</v>
      </c>
      <c r="B40" s="6" t="s">
        <v>138</v>
      </c>
      <c r="C40" s="6" t="s">
        <v>20</v>
      </c>
      <c r="D40" s="6" t="s">
        <v>15</v>
      </c>
      <c r="E40" s="7" t="s">
        <v>139</v>
      </c>
      <c r="F40" s="6" t="s">
        <v>140</v>
      </c>
      <c r="G40" s="6" t="s">
        <v>119</v>
      </c>
      <c r="H40" s="5">
        <v>87</v>
      </c>
      <c r="I40" s="5"/>
      <c r="J40" s="5">
        <v>87</v>
      </c>
      <c r="K40" s="5">
        <v>83.4</v>
      </c>
      <c r="L40" s="5">
        <f>J40*40%+K40*60%</f>
        <v>84.84</v>
      </c>
      <c r="XFD40"/>
    </row>
    <row r="41" s="1" customFormat="1" ht="22.5" customHeight="1" spans="1:16384">
      <c r="A41" s="5">
        <v>39</v>
      </c>
      <c r="B41" s="6" t="s">
        <v>141</v>
      </c>
      <c r="C41" s="6" t="s">
        <v>20</v>
      </c>
      <c r="D41" s="6" t="s">
        <v>15</v>
      </c>
      <c r="E41" s="7" t="s">
        <v>142</v>
      </c>
      <c r="F41" s="6" t="s">
        <v>143</v>
      </c>
      <c r="G41" s="6" t="s">
        <v>119</v>
      </c>
      <c r="H41" s="5">
        <v>85</v>
      </c>
      <c r="I41" s="5"/>
      <c r="J41" s="5">
        <v>85</v>
      </c>
      <c r="K41" s="5">
        <v>84.2</v>
      </c>
      <c r="L41" s="5">
        <f>J41*40%+K41*60%</f>
        <v>84.52</v>
      </c>
      <c r="XFD41"/>
    </row>
    <row r="42" s="1" customFormat="1" ht="22.5" customHeight="1" spans="1:16384">
      <c r="A42" s="5">
        <v>40</v>
      </c>
      <c r="B42" s="6" t="s">
        <v>144</v>
      </c>
      <c r="C42" s="6" t="s">
        <v>20</v>
      </c>
      <c r="D42" s="6" t="s">
        <v>31</v>
      </c>
      <c r="E42" s="7" t="s">
        <v>145</v>
      </c>
      <c r="F42" s="6" t="s">
        <v>146</v>
      </c>
      <c r="G42" s="6" t="s">
        <v>119</v>
      </c>
      <c r="H42" s="5">
        <v>80</v>
      </c>
      <c r="I42" s="5">
        <v>2.5</v>
      </c>
      <c r="J42" s="5">
        <v>82.5</v>
      </c>
      <c r="K42" s="5">
        <v>85.2</v>
      </c>
      <c r="L42" s="5">
        <f>J42*40%+K42*60%</f>
        <v>84.12</v>
      </c>
      <c r="XFD42"/>
    </row>
    <row r="43" s="1" customFormat="1" ht="22.5" customHeight="1" spans="1:16384">
      <c r="A43" s="5">
        <v>41</v>
      </c>
      <c r="B43" s="6" t="s">
        <v>147</v>
      </c>
      <c r="C43" s="6" t="s">
        <v>20</v>
      </c>
      <c r="D43" s="6" t="s">
        <v>15</v>
      </c>
      <c r="E43" s="7" t="s">
        <v>148</v>
      </c>
      <c r="F43" s="6" t="s">
        <v>149</v>
      </c>
      <c r="G43" s="6" t="s">
        <v>119</v>
      </c>
      <c r="H43" s="5">
        <v>83</v>
      </c>
      <c r="I43" s="5"/>
      <c r="J43" s="5">
        <v>83</v>
      </c>
      <c r="K43" s="5">
        <v>84.2</v>
      </c>
      <c r="L43" s="5">
        <f>J43*40%+K43*60%</f>
        <v>83.72</v>
      </c>
      <c r="XFD43"/>
    </row>
    <row r="44" s="1" customFormat="1" ht="22.5" customHeight="1" spans="1:16384">
      <c r="A44" s="5">
        <v>42</v>
      </c>
      <c r="B44" s="6" t="s">
        <v>150</v>
      </c>
      <c r="C44" s="6" t="s">
        <v>20</v>
      </c>
      <c r="D44" s="6" t="s">
        <v>15</v>
      </c>
      <c r="E44" s="7" t="s">
        <v>151</v>
      </c>
      <c r="F44" s="6" t="s">
        <v>152</v>
      </c>
      <c r="G44" s="6" t="s">
        <v>119</v>
      </c>
      <c r="H44" s="5">
        <v>82</v>
      </c>
      <c r="I44" s="5"/>
      <c r="J44" s="5">
        <v>82</v>
      </c>
      <c r="K44" s="5">
        <v>84.8</v>
      </c>
      <c r="L44" s="5">
        <f>J44*40%+K44*60%</f>
        <v>83.68</v>
      </c>
      <c r="XFD44"/>
    </row>
    <row r="45" s="1" customFormat="1" ht="22.5" customHeight="1" spans="1:16384">
      <c r="A45" s="5">
        <v>43</v>
      </c>
      <c r="B45" s="6" t="s">
        <v>153</v>
      </c>
      <c r="C45" s="6" t="s">
        <v>20</v>
      </c>
      <c r="D45" s="6" t="s">
        <v>15</v>
      </c>
      <c r="E45" s="7" t="s">
        <v>154</v>
      </c>
      <c r="F45" s="6" t="s">
        <v>155</v>
      </c>
      <c r="G45" s="6" t="s">
        <v>119</v>
      </c>
      <c r="H45" s="5">
        <v>82</v>
      </c>
      <c r="I45" s="5"/>
      <c r="J45" s="5">
        <v>82</v>
      </c>
      <c r="K45" s="5">
        <v>84.2</v>
      </c>
      <c r="L45" s="5">
        <f>J45*40%+K45*60%</f>
        <v>83.32</v>
      </c>
      <c r="XFD45"/>
    </row>
    <row r="46" s="1" customFormat="1" ht="22.5" customHeight="1" spans="1:16384">
      <c r="A46" s="5">
        <v>44</v>
      </c>
      <c r="B46" s="6" t="s">
        <v>156</v>
      </c>
      <c r="C46" s="6" t="s">
        <v>20</v>
      </c>
      <c r="D46" s="6" t="s">
        <v>31</v>
      </c>
      <c r="E46" s="7" t="s">
        <v>157</v>
      </c>
      <c r="F46" s="6" t="s">
        <v>158</v>
      </c>
      <c r="G46" s="6" t="s">
        <v>119</v>
      </c>
      <c r="H46" s="5">
        <v>80</v>
      </c>
      <c r="I46" s="5">
        <v>2.5</v>
      </c>
      <c r="J46" s="5">
        <v>82.5</v>
      </c>
      <c r="K46" s="5">
        <v>83.4</v>
      </c>
      <c r="L46" s="5">
        <f>J46*40%+K46*60%</f>
        <v>83.04</v>
      </c>
      <c r="XFD46"/>
    </row>
    <row r="47" s="1" customFormat="1" ht="22.5" customHeight="1" spans="1:16384">
      <c r="A47" s="5">
        <v>45</v>
      </c>
      <c r="B47" s="6" t="s">
        <v>159</v>
      </c>
      <c r="C47" s="6" t="s">
        <v>20</v>
      </c>
      <c r="D47" s="6" t="s">
        <v>15</v>
      </c>
      <c r="E47" s="7" t="s">
        <v>160</v>
      </c>
      <c r="F47" s="6" t="s">
        <v>161</v>
      </c>
      <c r="G47" s="6" t="s">
        <v>119</v>
      </c>
      <c r="H47" s="5">
        <v>82</v>
      </c>
      <c r="I47" s="5"/>
      <c r="J47" s="5">
        <v>82</v>
      </c>
      <c r="K47" s="5">
        <v>83.6</v>
      </c>
      <c r="L47" s="5">
        <f>J47*40%+K47*60%</f>
        <v>82.96</v>
      </c>
      <c r="XFD47"/>
    </row>
    <row r="48" s="1" customFormat="1" ht="22.5" customHeight="1" spans="1:16384">
      <c r="A48" s="5">
        <v>46</v>
      </c>
      <c r="B48" s="6" t="s">
        <v>162</v>
      </c>
      <c r="C48" s="6" t="s">
        <v>20</v>
      </c>
      <c r="D48" s="6" t="s">
        <v>15</v>
      </c>
      <c r="E48" s="7" t="s">
        <v>163</v>
      </c>
      <c r="F48" s="6" t="s">
        <v>164</v>
      </c>
      <c r="G48" s="6" t="s">
        <v>119</v>
      </c>
      <c r="H48" s="5">
        <v>85</v>
      </c>
      <c r="I48" s="5"/>
      <c r="J48" s="5">
        <v>85</v>
      </c>
      <c r="K48" s="5">
        <v>80.4</v>
      </c>
      <c r="L48" s="5">
        <f>J48*40%+K48*60%</f>
        <v>82.24</v>
      </c>
      <c r="XFD48"/>
    </row>
    <row r="49" s="1" customFormat="1" ht="22.5" customHeight="1" spans="1:16384">
      <c r="A49" s="5">
        <v>47</v>
      </c>
      <c r="B49" s="6" t="s">
        <v>165</v>
      </c>
      <c r="C49" s="6" t="s">
        <v>20</v>
      </c>
      <c r="D49" s="6" t="s">
        <v>15</v>
      </c>
      <c r="E49" s="7" t="s">
        <v>166</v>
      </c>
      <c r="F49" s="6" t="s">
        <v>167</v>
      </c>
      <c r="G49" s="6" t="s">
        <v>119</v>
      </c>
      <c r="H49" s="5">
        <v>82</v>
      </c>
      <c r="I49" s="5"/>
      <c r="J49" s="5">
        <v>82</v>
      </c>
      <c r="K49" s="5">
        <v>82.2</v>
      </c>
      <c r="L49" s="5">
        <f>J49*40%+K49*60%</f>
        <v>82.12</v>
      </c>
      <c r="XFD49"/>
    </row>
    <row r="50" s="1" customFormat="1" ht="22.5" customHeight="1" spans="1:16384">
      <c r="A50" s="5">
        <v>48</v>
      </c>
      <c r="B50" s="6" t="s">
        <v>168</v>
      </c>
      <c r="C50" s="6" t="s">
        <v>20</v>
      </c>
      <c r="D50" s="6" t="s">
        <v>31</v>
      </c>
      <c r="E50" s="7" t="s">
        <v>169</v>
      </c>
      <c r="F50" s="6" t="s">
        <v>170</v>
      </c>
      <c r="G50" s="6" t="s">
        <v>119</v>
      </c>
      <c r="H50" s="5">
        <v>80</v>
      </c>
      <c r="I50" s="5">
        <v>2.5</v>
      </c>
      <c r="J50" s="5">
        <v>82.5</v>
      </c>
      <c r="K50" s="5">
        <v>80.4</v>
      </c>
      <c r="L50" s="5">
        <f>J50*40%+K50*60%</f>
        <v>81.24</v>
      </c>
      <c r="XFD50"/>
    </row>
    <row r="51" s="1" customFormat="1" ht="22.5" customHeight="1" spans="1:16384">
      <c r="A51" s="5">
        <v>49</v>
      </c>
      <c r="B51" s="6" t="s">
        <v>171</v>
      </c>
      <c r="C51" s="6" t="s">
        <v>20</v>
      </c>
      <c r="D51" s="6" t="s">
        <v>31</v>
      </c>
      <c r="E51" s="7" t="s">
        <v>172</v>
      </c>
      <c r="F51" s="6" t="s">
        <v>173</v>
      </c>
      <c r="G51" s="6" t="s">
        <v>119</v>
      </c>
      <c r="H51" s="5">
        <v>77</v>
      </c>
      <c r="I51" s="5">
        <v>2.5</v>
      </c>
      <c r="J51" s="5">
        <v>79.5</v>
      </c>
      <c r="K51" s="5">
        <v>82.4</v>
      </c>
      <c r="L51" s="5">
        <f>J51*40%+K51*60%</f>
        <v>81.24</v>
      </c>
      <c r="XFD51"/>
    </row>
    <row r="52" s="1" customFormat="1" ht="22.5" customHeight="1" spans="1:16384">
      <c r="A52" s="5">
        <v>50</v>
      </c>
      <c r="B52" s="6" t="s">
        <v>174</v>
      </c>
      <c r="C52" s="6" t="s">
        <v>14</v>
      </c>
      <c r="D52" s="6" t="s">
        <v>15</v>
      </c>
      <c r="E52" s="7" t="s">
        <v>175</v>
      </c>
      <c r="F52" s="6" t="s">
        <v>176</v>
      </c>
      <c r="G52" s="6" t="s">
        <v>119</v>
      </c>
      <c r="H52" s="5">
        <v>81</v>
      </c>
      <c r="I52" s="5"/>
      <c r="J52" s="5">
        <v>81</v>
      </c>
      <c r="K52" s="5">
        <v>81.2</v>
      </c>
      <c r="L52" s="5">
        <f>J52*40%+K52*60%</f>
        <v>81.12</v>
      </c>
      <c r="XFD52"/>
    </row>
    <row r="53" s="1" customFormat="1" ht="22.5" customHeight="1" spans="1:16384">
      <c r="A53" s="5">
        <v>51</v>
      </c>
      <c r="B53" s="6" t="s">
        <v>177</v>
      </c>
      <c r="C53" s="6" t="s">
        <v>20</v>
      </c>
      <c r="D53" s="6" t="s">
        <v>15</v>
      </c>
      <c r="E53" s="7" t="s">
        <v>178</v>
      </c>
      <c r="F53" s="6" t="s">
        <v>179</v>
      </c>
      <c r="G53" s="6" t="s">
        <v>119</v>
      </c>
      <c r="H53" s="5">
        <v>83</v>
      </c>
      <c r="I53" s="5"/>
      <c r="J53" s="5">
        <v>83</v>
      </c>
      <c r="K53" s="5" t="s">
        <v>65</v>
      </c>
      <c r="L53" s="5" t="s">
        <v>65</v>
      </c>
      <c r="XFD53"/>
    </row>
    <row r="54" s="1" customFormat="1" ht="22.5" customHeight="1" spans="1:16384">
      <c r="A54" s="5">
        <v>52</v>
      </c>
      <c r="B54" s="6" t="s">
        <v>180</v>
      </c>
      <c r="C54" s="6" t="s">
        <v>20</v>
      </c>
      <c r="D54" s="6" t="s">
        <v>15</v>
      </c>
      <c r="E54" s="7" t="s">
        <v>181</v>
      </c>
      <c r="F54" s="6" t="s">
        <v>182</v>
      </c>
      <c r="G54" s="6" t="s">
        <v>119</v>
      </c>
      <c r="H54" s="5">
        <v>82</v>
      </c>
      <c r="I54" s="5"/>
      <c r="J54" s="5">
        <v>82</v>
      </c>
      <c r="K54" s="5" t="s">
        <v>65</v>
      </c>
      <c r="L54" s="5" t="s">
        <v>65</v>
      </c>
      <c r="XFD54"/>
    </row>
    <row r="55" s="1" customFormat="1" ht="22.5" customHeight="1" spans="1:16384">
      <c r="A55" s="5">
        <v>53</v>
      </c>
      <c r="B55" s="6" t="s">
        <v>183</v>
      </c>
      <c r="C55" s="6" t="s">
        <v>20</v>
      </c>
      <c r="D55" s="6" t="s">
        <v>31</v>
      </c>
      <c r="E55" s="7" t="s">
        <v>184</v>
      </c>
      <c r="F55" s="6" t="s">
        <v>185</v>
      </c>
      <c r="G55" s="6" t="s">
        <v>119</v>
      </c>
      <c r="H55" s="5">
        <v>79</v>
      </c>
      <c r="I55" s="5">
        <v>2.5</v>
      </c>
      <c r="J55" s="5">
        <v>81.5</v>
      </c>
      <c r="K55" s="5" t="s">
        <v>65</v>
      </c>
      <c r="L55" s="5" t="s">
        <v>65</v>
      </c>
      <c r="XFD55"/>
    </row>
    <row r="56" s="1" customFormat="1" ht="22.5" customHeight="1" spans="1:16384">
      <c r="A56" s="5">
        <v>54</v>
      </c>
      <c r="B56" s="6" t="s">
        <v>186</v>
      </c>
      <c r="C56" s="6" t="s">
        <v>20</v>
      </c>
      <c r="D56" s="6" t="s">
        <v>31</v>
      </c>
      <c r="E56" s="7" t="s">
        <v>187</v>
      </c>
      <c r="F56" s="6" t="s">
        <v>188</v>
      </c>
      <c r="G56" s="6" t="s">
        <v>119</v>
      </c>
      <c r="H56" s="5">
        <v>77</v>
      </c>
      <c r="I56" s="5">
        <v>2.5</v>
      </c>
      <c r="J56" s="5">
        <v>79.5</v>
      </c>
      <c r="K56" s="5" t="s">
        <v>65</v>
      </c>
      <c r="L56" s="5" t="s">
        <v>65</v>
      </c>
      <c r="XFD56"/>
    </row>
    <row r="57" s="1" customFormat="1" ht="22.5" customHeight="1" spans="1:16384">
      <c r="A57" s="5">
        <v>55</v>
      </c>
      <c r="B57" s="6" t="s">
        <v>189</v>
      </c>
      <c r="C57" s="6" t="s">
        <v>14</v>
      </c>
      <c r="D57" s="6" t="s">
        <v>15</v>
      </c>
      <c r="E57" s="7" t="s">
        <v>190</v>
      </c>
      <c r="F57" s="6" t="s">
        <v>191</v>
      </c>
      <c r="G57" s="6" t="s">
        <v>192</v>
      </c>
      <c r="H57" s="5">
        <v>88</v>
      </c>
      <c r="I57" s="5"/>
      <c r="J57" s="5">
        <v>88</v>
      </c>
      <c r="K57" s="5">
        <v>85</v>
      </c>
      <c r="L57" s="5">
        <f>J57*40%+K57*60%</f>
        <v>86.2</v>
      </c>
      <c r="XFD57"/>
    </row>
    <row r="58" s="1" customFormat="1" ht="22.5" customHeight="1" spans="1:16384">
      <c r="A58" s="5">
        <v>56</v>
      </c>
      <c r="B58" s="6" t="s">
        <v>193</v>
      </c>
      <c r="C58" s="6" t="s">
        <v>14</v>
      </c>
      <c r="D58" s="6" t="s">
        <v>15</v>
      </c>
      <c r="E58" s="7" t="s">
        <v>194</v>
      </c>
      <c r="F58" s="6" t="s">
        <v>195</v>
      </c>
      <c r="G58" s="6" t="s">
        <v>192</v>
      </c>
      <c r="H58" s="5">
        <v>83</v>
      </c>
      <c r="I58" s="5"/>
      <c r="J58" s="5">
        <v>83</v>
      </c>
      <c r="K58" s="5">
        <v>86.6</v>
      </c>
      <c r="L58" s="5">
        <f>J58*40%+K58*60%</f>
        <v>85.16</v>
      </c>
      <c r="XFD58"/>
    </row>
    <row r="59" s="1" customFormat="1" ht="22.5" customHeight="1" spans="1:16384">
      <c r="A59" s="5">
        <v>57</v>
      </c>
      <c r="B59" s="6" t="s">
        <v>196</v>
      </c>
      <c r="C59" s="6" t="s">
        <v>14</v>
      </c>
      <c r="D59" s="6" t="s">
        <v>15</v>
      </c>
      <c r="E59" s="7" t="s">
        <v>197</v>
      </c>
      <c r="F59" s="6" t="s">
        <v>198</v>
      </c>
      <c r="G59" s="6" t="s">
        <v>192</v>
      </c>
      <c r="H59" s="5">
        <v>87</v>
      </c>
      <c r="I59" s="5"/>
      <c r="J59" s="5">
        <v>87</v>
      </c>
      <c r="K59" s="5">
        <v>79.5</v>
      </c>
      <c r="L59" s="5">
        <f>J59*40%+K59*60%</f>
        <v>82.5</v>
      </c>
      <c r="XFD59"/>
    </row>
    <row r="60" s="1" customFormat="1" ht="22.5" customHeight="1" spans="1:16384">
      <c r="A60" s="5">
        <v>58</v>
      </c>
      <c r="B60" s="6" t="s">
        <v>199</v>
      </c>
      <c r="C60" s="6" t="s">
        <v>14</v>
      </c>
      <c r="D60" s="6" t="s">
        <v>15</v>
      </c>
      <c r="E60" s="7" t="s">
        <v>200</v>
      </c>
      <c r="F60" s="6" t="s">
        <v>201</v>
      </c>
      <c r="G60" s="6" t="s">
        <v>192</v>
      </c>
      <c r="H60" s="5">
        <v>80</v>
      </c>
      <c r="I60" s="5"/>
      <c r="J60" s="5">
        <v>80</v>
      </c>
      <c r="K60" s="5">
        <v>83.3</v>
      </c>
      <c r="L60" s="5">
        <f>J60*40%+K60*60%</f>
        <v>81.98</v>
      </c>
      <c r="XFD60"/>
    </row>
    <row r="61" s="1" customFormat="1" ht="22.5" customHeight="1" spans="1:16384">
      <c r="A61" s="5">
        <v>59</v>
      </c>
      <c r="B61" s="6" t="s">
        <v>202</v>
      </c>
      <c r="C61" s="6" t="s">
        <v>14</v>
      </c>
      <c r="D61" s="6" t="s">
        <v>15</v>
      </c>
      <c r="E61" s="7" t="s">
        <v>203</v>
      </c>
      <c r="F61" s="6" t="s">
        <v>204</v>
      </c>
      <c r="G61" s="6" t="s">
        <v>192</v>
      </c>
      <c r="H61" s="5">
        <v>72</v>
      </c>
      <c r="I61" s="5"/>
      <c r="J61" s="5">
        <v>72</v>
      </c>
      <c r="K61" s="5">
        <v>86</v>
      </c>
      <c r="L61" s="5">
        <f>J61*40%+K61*60%</f>
        <v>80.4</v>
      </c>
      <c r="XFD61"/>
    </row>
    <row r="62" s="1" customFormat="1" ht="22.5" customHeight="1" spans="1:16384">
      <c r="A62" s="5">
        <v>60</v>
      </c>
      <c r="B62" s="6" t="s">
        <v>205</v>
      </c>
      <c r="C62" s="6" t="s">
        <v>14</v>
      </c>
      <c r="D62" s="6" t="s">
        <v>15</v>
      </c>
      <c r="E62" s="7" t="s">
        <v>206</v>
      </c>
      <c r="F62" s="6" t="s">
        <v>207</v>
      </c>
      <c r="G62" s="6" t="s">
        <v>192</v>
      </c>
      <c r="H62" s="5">
        <v>74</v>
      </c>
      <c r="I62" s="5"/>
      <c r="J62" s="5">
        <v>74</v>
      </c>
      <c r="K62" s="5">
        <v>83.2</v>
      </c>
      <c r="L62" s="5">
        <f>J62*40%+K62*60%</f>
        <v>79.52</v>
      </c>
      <c r="XFD62"/>
    </row>
    <row r="63" s="1" customFormat="1" ht="22.5" customHeight="1" spans="1:16384">
      <c r="A63" s="5">
        <v>61</v>
      </c>
      <c r="B63" s="6" t="s">
        <v>208</v>
      </c>
      <c r="C63" s="6" t="s">
        <v>14</v>
      </c>
      <c r="D63" s="6" t="s">
        <v>15</v>
      </c>
      <c r="E63" s="7" t="s">
        <v>209</v>
      </c>
      <c r="F63" s="6" t="s">
        <v>210</v>
      </c>
      <c r="G63" s="6" t="s">
        <v>192</v>
      </c>
      <c r="H63" s="5">
        <v>77</v>
      </c>
      <c r="I63" s="5"/>
      <c r="J63" s="5">
        <v>77</v>
      </c>
      <c r="K63" s="5">
        <v>80.8</v>
      </c>
      <c r="L63" s="5">
        <f>J63*40%+K63*60%</f>
        <v>79.28</v>
      </c>
      <c r="XFD63"/>
    </row>
    <row r="64" s="1" customFormat="1" ht="22.5" customHeight="1" spans="1:16384">
      <c r="A64" s="5">
        <v>62</v>
      </c>
      <c r="B64" s="6" t="s">
        <v>211</v>
      </c>
      <c r="C64" s="6" t="s">
        <v>14</v>
      </c>
      <c r="D64" s="6" t="s">
        <v>15</v>
      </c>
      <c r="E64" s="7" t="s">
        <v>212</v>
      </c>
      <c r="F64" s="6" t="s">
        <v>213</v>
      </c>
      <c r="G64" s="6" t="s">
        <v>192</v>
      </c>
      <c r="H64" s="5">
        <v>74</v>
      </c>
      <c r="I64" s="5"/>
      <c r="J64" s="5">
        <v>74</v>
      </c>
      <c r="K64" s="5">
        <v>80</v>
      </c>
      <c r="L64" s="5">
        <f>J64*40%+K64*60%</f>
        <v>77.6</v>
      </c>
      <c r="XFD64"/>
    </row>
    <row r="65" s="1" customFormat="1" ht="22.5" customHeight="1" spans="1:16384">
      <c r="A65" s="5">
        <v>63</v>
      </c>
      <c r="B65" s="6" t="s">
        <v>214</v>
      </c>
      <c r="C65" s="6" t="s">
        <v>14</v>
      </c>
      <c r="D65" s="6" t="s">
        <v>31</v>
      </c>
      <c r="E65" s="7" t="s">
        <v>215</v>
      </c>
      <c r="F65" s="6" t="s">
        <v>216</v>
      </c>
      <c r="G65" s="6" t="s">
        <v>192</v>
      </c>
      <c r="H65" s="5">
        <v>73</v>
      </c>
      <c r="I65" s="5">
        <v>2.5</v>
      </c>
      <c r="J65" s="5">
        <v>75.5</v>
      </c>
      <c r="K65" s="5">
        <v>78.8</v>
      </c>
      <c r="L65" s="5">
        <f>J65*40%+K65*60%</f>
        <v>77.48</v>
      </c>
      <c r="XFD65"/>
    </row>
    <row r="66" s="1" customFormat="1" ht="22.5" customHeight="1" spans="1:16384">
      <c r="A66" s="5">
        <v>64</v>
      </c>
      <c r="B66" s="6" t="s">
        <v>217</v>
      </c>
      <c r="C66" s="6" t="s">
        <v>14</v>
      </c>
      <c r="D66" s="6" t="s">
        <v>15</v>
      </c>
      <c r="E66" s="7" t="s">
        <v>218</v>
      </c>
      <c r="F66" s="6" t="s">
        <v>219</v>
      </c>
      <c r="G66" s="6" t="s">
        <v>192</v>
      </c>
      <c r="H66" s="5">
        <v>67</v>
      </c>
      <c r="I66" s="5"/>
      <c r="J66" s="5">
        <v>67</v>
      </c>
      <c r="K66" s="5">
        <v>82.4</v>
      </c>
      <c r="L66" s="5">
        <f>J66*40%+K66*60%</f>
        <v>76.24</v>
      </c>
      <c r="XFD66"/>
    </row>
    <row r="67" s="1" customFormat="1" ht="22.5" customHeight="1" spans="1:16384">
      <c r="A67" s="5">
        <v>65</v>
      </c>
      <c r="B67" s="6" t="s">
        <v>220</v>
      </c>
      <c r="C67" s="6" t="s">
        <v>14</v>
      </c>
      <c r="D67" s="6" t="s">
        <v>15</v>
      </c>
      <c r="E67" s="7" t="s">
        <v>221</v>
      </c>
      <c r="F67" s="6" t="s">
        <v>222</v>
      </c>
      <c r="G67" s="6" t="s">
        <v>192</v>
      </c>
      <c r="H67" s="5">
        <v>69</v>
      </c>
      <c r="I67" s="5"/>
      <c r="J67" s="5">
        <v>69</v>
      </c>
      <c r="K67" s="5">
        <v>74</v>
      </c>
      <c r="L67" s="5">
        <f>J67*40%+K67*60%</f>
        <v>72</v>
      </c>
      <c r="XFD67"/>
    </row>
    <row r="68" s="1" customFormat="1" ht="22.5" customHeight="1" spans="1:16384">
      <c r="A68" s="5">
        <v>66</v>
      </c>
      <c r="B68" s="6" t="s">
        <v>223</v>
      </c>
      <c r="C68" s="6" t="s">
        <v>14</v>
      </c>
      <c r="D68" s="6" t="s">
        <v>31</v>
      </c>
      <c r="E68" s="7" t="s">
        <v>224</v>
      </c>
      <c r="F68" s="6" t="s">
        <v>225</v>
      </c>
      <c r="G68" s="6" t="s">
        <v>192</v>
      </c>
      <c r="H68" s="5">
        <v>55</v>
      </c>
      <c r="I68" s="5">
        <v>2.5</v>
      </c>
      <c r="J68" s="5">
        <v>57.5</v>
      </c>
      <c r="K68" s="5">
        <v>71.2</v>
      </c>
      <c r="L68" s="5">
        <f>J68*40%+K68*60%</f>
        <v>65.72</v>
      </c>
      <c r="XFD68"/>
    </row>
    <row r="69" s="1" customFormat="1" ht="22.5" customHeight="1" spans="1:16384">
      <c r="A69" s="5">
        <v>67</v>
      </c>
      <c r="B69" s="6" t="s">
        <v>226</v>
      </c>
      <c r="C69" s="6" t="s">
        <v>14</v>
      </c>
      <c r="D69" s="6" t="s">
        <v>31</v>
      </c>
      <c r="E69" s="7" t="s">
        <v>227</v>
      </c>
      <c r="F69" s="6" t="s">
        <v>228</v>
      </c>
      <c r="G69" s="6" t="s">
        <v>192</v>
      </c>
      <c r="H69" s="5">
        <v>45</v>
      </c>
      <c r="I69" s="5">
        <v>2.5</v>
      </c>
      <c r="J69" s="5">
        <v>47.5</v>
      </c>
      <c r="K69" s="5">
        <v>69.4</v>
      </c>
      <c r="L69" s="5">
        <f>J69*40%+K69*60%</f>
        <v>60.64</v>
      </c>
      <c r="XFD69"/>
    </row>
    <row r="70" s="1" customFormat="1" ht="22.5" customHeight="1" spans="1:16384">
      <c r="A70" s="5">
        <v>68</v>
      </c>
      <c r="B70" s="6" t="s">
        <v>229</v>
      </c>
      <c r="C70" s="6" t="s">
        <v>14</v>
      </c>
      <c r="D70" s="6" t="s">
        <v>15</v>
      </c>
      <c r="E70" s="7" t="s">
        <v>230</v>
      </c>
      <c r="F70" s="6" t="s">
        <v>231</v>
      </c>
      <c r="G70" s="6" t="s">
        <v>192</v>
      </c>
      <c r="H70" s="5">
        <v>71</v>
      </c>
      <c r="I70" s="5"/>
      <c r="J70" s="5">
        <v>71</v>
      </c>
      <c r="K70" s="5" t="s">
        <v>65</v>
      </c>
      <c r="L70" s="5" t="s">
        <v>65</v>
      </c>
      <c r="XFD70"/>
    </row>
    <row r="71" s="1" customFormat="1" ht="22.5" customHeight="1" spans="1:16384">
      <c r="A71" s="5">
        <v>69</v>
      </c>
      <c r="B71" s="6" t="s">
        <v>232</v>
      </c>
      <c r="C71" s="6" t="s">
        <v>14</v>
      </c>
      <c r="D71" s="6" t="s">
        <v>15</v>
      </c>
      <c r="E71" s="7" t="s">
        <v>233</v>
      </c>
      <c r="F71" s="6" t="s">
        <v>234</v>
      </c>
      <c r="G71" s="6" t="s">
        <v>192</v>
      </c>
      <c r="H71" s="5">
        <v>70</v>
      </c>
      <c r="I71" s="5"/>
      <c r="J71" s="5">
        <v>70</v>
      </c>
      <c r="K71" s="5" t="s">
        <v>65</v>
      </c>
      <c r="L71" s="5" t="s">
        <v>65</v>
      </c>
      <c r="XFD71"/>
    </row>
    <row r="72" s="1" customFormat="1" ht="22.5" customHeight="1" spans="1:16384">
      <c r="A72" s="5">
        <v>70</v>
      </c>
      <c r="B72" s="6" t="s">
        <v>235</v>
      </c>
      <c r="C72" s="6" t="s">
        <v>14</v>
      </c>
      <c r="D72" s="6" t="s">
        <v>15</v>
      </c>
      <c r="E72" s="7" t="s">
        <v>236</v>
      </c>
      <c r="F72" s="6" t="s">
        <v>237</v>
      </c>
      <c r="G72" s="6" t="s">
        <v>192</v>
      </c>
      <c r="H72" s="5">
        <v>42</v>
      </c>
      <c r="I72" s="5"/>
      <c r="J72" s="5">
        <v>42</v>
      </c>
      <c r="K72" s="5" t="s">
        <v>65</v>
      </c>
      <c r="L72" s="5" t="s">
        <v>65</v>
      </c>
      <c r="XFD72"/>
    </row>
    <row r="73" s="1" customFormat="1" ht="22.5" customHeight="1" spans="1:16384">
      <c r="A73" s="5">
        <v>71</v>
      </c>
      <c r="B73" s="6" t="s">
        <v>238</v>
      </c>
      <c r="C73" s="6" t="s">
        <v>14</v>
      </c>
      <c r="D73" s="6" t="s">
        <v>15</v>
      </c>
      <c r="E73" s="7" t="s">
        <v>239</v>
      </c>
      <c r="F73" s="6" t="s">
        <v>240</v>
      </c>
      <c r="G73" s="6" t="s">
        <v>241</v>
      </c>
      <c r="H73" s="5">
        <v>74</v>
      </c>
      <c r="I73" s="5"/>
      <c r="J73" s="5">
        <v>74</v>
      </c>
      <c r="K73" s="5">
        <v>84.4</v>
      </c>
      <c r="L73" s="5">
        <f>J73*40%+K73*60%</f>
        <v>80.24</v>
      </c>
      <c r="XFD73"/>
    </row>
    <row r="74" s="1" customFormat="1" ht="22.5" customHeight="1" spans="1:16384">
      <c r="A74" s="5">
        <v>72</v>
      </c>
      <c r="B74" s="6" t="s">
        <v>242</v>
      </c>
      <c r="C74" s="6" t="s">
        <v>14</v>
      </c>
      <c r="D74" s="6" t="s">
        <v>15</v>
      </c>
      <c r="E74" s="7" t="s">
        <v>243</v>
      </c>
      <c r="F74" s="6" t="s">
        <v>244</v>
      </c>
      <c r="G74" s="6" t="s">
        <v>241</v>
      </c>
      <c r="H74" s="5">
        <v>76</v>
      </c>
      <c r="I74" s="5"/>
      <c r="J74" s="5">
        <v>76</v>
      </c>
      <c r="K74" s="5">
        <v>80.6</v>
      </c>
      <c r="L74" s="5">
        <f>J74*40%+K74*60%</f>
        <v>78.76</v>
      </c>
      <c r="XFD74"/>
    </row>
    <row r="75" s="1" customFormat="1" ht="22.5" customHeight="1" spans="1:16384">
      <c r="A75" s="5">
        <v>73</v>
      </c>
      <c r="B75" s="6" t="s">
        <v>245</v>
      </c>
      <c r="C75" s="6" t="s">
        <v>14</v>
      </c>
      <c r="D75" s="6" t="s">
        <v>113</v>
      </c>
      <c r="E75" s="7" t="s">
        <v>246</v>
      </c>
      <c r="F75" s="6" t="s">
        <v>247</v>
      </c>
      <c r="G75" s="6" t="s">
        <v>241</v>
      </c>
      <c r="H75" s="5">
        <v>73</v>
      </c>
      <c r="I75" s="5"/>
      <c r="J75" s="5">
        <v>73</v>
      </c>
      <c r="K75" s="5">
        <v>79</v>
      </c>
      <c r="L75" s="5">
        <f>J75*40%+K75*60%</f>
        <v>76.6</v>
      </c>
      <c r="XFD75"/>
    </row>
  </sheetData>
  <sortState ref="1:73">
    <sortCondition ref="G1:G73"/>
    <sortCondition ref="L1:L73" descending="1"/>
  </sortState>
  <mergeCells count="1">
    <mergeCell ref="A1:L1"/>
  </mergeCells>
  <printOptions horizontalCentered="1"/>
  <pageMargins left="0.472222222222222" right="0.432638888888889" top="0.432638888888889" bottom="0.393055555555556" header="0.393055555555556" footer="0.5"/>
  <pageSetup paperSize="9" scale="81" fitToHeight="0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2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包头职业技术学院</dc:creator>
  <cp:lastModifiedBy>-</cp:lastModifiedBy>
  <dcterms:created xsi:type="dcterms:W3CDTF">2023-06-12T08:40:00Z</dcterms:created>
  <dcterms:modified xsi:type="dcterms:W3CDTF">2023-06-17T10:43:28Z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78B6E754453D4896A1E5D55C727D6ECB_13</vt:lpwstr>
  </property>
  <property fmtid="{D5CDD505-2E9C-101B-9397-08002B2CF9AE}" pid="3" name="KSOProductBuildVer">
    <vt:lpwstr>2052-11.1.0.14309</vt:lpwstr>
  </property>
</Properties>
</file>